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3. Información Programática\3.1 Gastos por Categoría Programática\2do.trimestre\"/>
    </mc:Choice>
  </mc:AlternateContent>
  <xr:revisionPtr revIDLastSave="0" documentId="13_ncr:1_{93E49512-A7DF-44C5-AF5D-5D1E4751A38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GPCP_2er_2025" sheetId="2" r:id="rId1"/>
  </sheets>
  <calcPr calcId="191029"/>
</workbook>
</file>

<file path=xl/calcChain.xml><?xml version="1.0" encoding="utf-8"?>
<calcChain xmlns="http://schemas.openxmlformats.org/spreadsheetml/2006/main">
  <c r="F34" i="2" l="1"/>
  <c r="I34" i="2" s="1"/>
  <c r="F13" i="2"/>
  <c r="I13" i="2" s="1"/>
  <c r="D39" i="2" l="1"/>
  <c r="E33" i="2"/>
  <c r="F33" i="2"/>
  <c r="G33" i="2"/>
  <c r="H33" i="2"/>
  <c r="I33" i="2"/>
  <c r="D33" i="2"/>
  <c r="E12" i="2"/>
  <c r="F12" i="2"/>
  <c r="F39" i="2" s="1"/>
  <c r="G12" i="2"/>
  <c r="H12" i="2"/>
  <c r="I12" i="2"/>
  <c r="D12" i="2"/>
  <c r="G39" i="2" l="1"/>
  <c r="I39" i="2"/>
  <c r="H39" i="2"/>
  <c r="E39" i="2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<sst xmlns="http://schemas.openxmlformats.org/spreadsheetml/2006/main" count="44" uniqueCount="44">
  <si>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</si>
  <si>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</si>
  <si>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</si>
  <si>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</si>
  <si>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</si>
  <si>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</si>
  <si>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</si>
  <si>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</si>
  <si>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</si>
  <si>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</si>
  <si>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</si>
  <si>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</si>
  <si>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</si>
  <si>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</si>
  <si>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</si>
  <si>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</si>
  <si>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</si>
  <si>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</si>
  <si>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</si>
  <si>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</si>
  <si>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</si>
  <si>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Desastres Naturales</t>
  </si>
  <si>
    <t>Obligaciones</t>
  </si>
  <si>
    <t>Programas de Gasto Federalizado (Gobierno Federal)</t>
  </si>
  <si>
    <t>Gasto Federalizado</t>
  </si>
  <si>
    <t>Costo financiero, deuda o apoyos a deudores y ahorradores de la banca</t>
  </si>
  <si>
    <t>Adeudos de ejercicios fiscales anteriores</t>
  </si>
  <si>
    <t>Total del Gasto</t>
  </si>
  <si>
    <t>Egresos</t>
  </si>
  <si>
    <t>Subsidios: Sector Social y Privado o Entidades Federativas y Municipios</t>
  </si>
  <si>
    <t>Planeación, seguimiento y evaluación de políticas públicas</t>
  </si>
  <si>
    <t>Promoción y fomento</t>
  </si>
  <si>
    <t>Regulación y supervisión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</si>
  <si>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</si>
  <si>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</si>
  <si>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</si>
  <si>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</si>
  <si>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</si>
  <si>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</si>
  <si>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</si>
  <si>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</si>
  <si>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Participaciones a entidades federativas y municipios</t>
  </si>
  <si>
    <t>Universidad Politécnica del Estado de Morelos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</si>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</sst>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5" fillId="0" borderId="0" xfId="0" applyFont="1"/>
    <xf numFmtId="0" fontId="6" fillId="2" borderId="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165" fontId="6" fillId="2" borderId="12" xfId="1" applyNumberFormat="1" applyFont="1" applyFill="1" applyBorder="1" applyAlignment="1">
      <alignment horizontal="justify" vertical="center" wrapText="1"/>
    </xf>
    <xf numFmtId="165" fontId="4" fillId="2" borderId="11" xfId="0" applyNumberFormat="1" applyFont="1" applyFill="1" applyBorder="1" applyAlignment="1">
      <alignment horizontal="justify" vertical="center" wrapText="1"/>
    </xf>
    <xf numFmtId="165" fontId="4" fillId="2" borderId="12" xfId="0" applyNumberFormat="1" applyFont="1" applyFill="1" applyBorder="1" applyAlignment="1">
      <alignment horizontal="justify" vertical="center" wrapText="1"/>
    </xf>
    <xf numFmtId="165" fontId="4" fillId="2" borderId="12" xfId="1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</cellXfs>
  <cellStyles count="9">
    <cellStyle name="=C:\WINNT\SYSTEM32\COMMAND.COM" xfId="2" xr:uid="{00000000-0005-0000-0000-000000000000}"/>
    <cellStyle name="Millares" xfId="1" builtinId="3"/>
    <cellStyle name="Millares 2" xfId="3" xr:uid="{00000000-0005-0000-0000-000002000000}"/>
    <cellStyle name="Moneda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134788</xdr:colOff>
      <xdr:row>0</xdr:row>
      <xdr:rowOff>85725</xdr:rowOff>
    </xdr:from>
    <xdr:to>
      <xdr:col>2</xdr:col>
      <xdr:colOff>170731</xdr:colOff>
      <xdr:row>2</xdr:row>
      <xdr:rowOff>211627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88" y="85725"/>
          <a:ext cx="797943" cy="583102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0</xdr:row>
      <xdr:rowOff>42617</xdr:rowOff>
    </xdr:from>
    <xdr:to>
      <xdr:col>8</xdr:col>
      <xdr:colOff>314325</xdr:colOff>
      <xdr:row>2</xdr:row>
      <xdr:rowOff>160567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A5109C-EEDC-48B5-A081-F37D968E65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7800975" y="42617"/>
          <a:ext cx="1704975" cy="57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zoomScale="90" zoomScaleNormal="100" zoomScaleSheetLayoutView="90" workbookViewId="0">
      <selection activeCell="E49" sqref="E49"/>
    </sheetView>
  </sheetViews>
  <sheetFormatPr baseColWidth="10" defaultColWidth="11.42578125" defaultRowHeight="15.75" x14ac:dyDescent="0.25"/>
  <cols>
    <col min="1" max="1" width="2.28515625" style="1" customWidth="1"/>
    <col min="2" max="2" width="11.42578125" style="1"/>
    <col min="3" max="3" width="38.28515625" style="1" customWidth="1"/>
    <col min="4" max="4" width="17.140625" style="1" bestFit="1" customWidth="1"/>
    <col min="5" max="5" width="17.28515625" style="1" bestFit="1" customWidth="1"/>
    <col min="6" max="9" width="17.140625" style="1" bestFit="1" customWidth="1"/>
    <col min="10" max="16384" width="11.42578125" style="1"/>
  </cols>
  <sheetData>
    <row r="1" spans="1:9" ht="18" customHeight="1" x14ac:dyDescent="0.25">
      <c r="A1" s="19" t="s">
        <v>42</v>
      </c>
      <c r="B1" s="20"/>
      <c r="C1" s="20"/>
      <c r="D1" s="20"/>
      <c r="E1" s="20"/>
      <c r="F1" s="20"/>
      <c r="G1" s="20"/>
      <c r="H1" s="20"/>
      <c r="I1" s="39"/>
    </row>
    <row r="2" spans="1:9" ht="18" customHeight="1" x14ac:dyDescent="0.25">
      <c r="A2" s="21" t="s">
        <v>0</v>
      </c>
      <c r="B2" s="22"/>
      <c r="C2" s="22"/>
      <c r="D2" s="22"/>
      <c r="E2" s="22"/>
      <c r="F2" s="22"/>
      <c r="G2" s="22"/>
      <c r="H2" s="22"/>
      <c r="I2" s="40"/>
    </row>
    <row r="3" spans="1:9" ht="18" customHeight="1" thickBot="1" x14ac:dyDescent="0.3">
      <c r="A3" s="23" t="s">
        <v>43</v>
      </c>
      <c r="B3" s="24"/>
      <c r="C3" s="24"/>
      <c r="D3" s="24"/>
      <c r="E3" s="24"/>
      <c r="F3" s="24"/>
      <c r="G3" s="24"/>
      <c r="H3" s="24"/>
      <c r="I3" s="41"/>
    </row>
    <row r="4" spans="1:9" ht="16.5" thickBot="1" x14ac:dyDescent="0.3">
      <c r="A4" s="25" t="s">
        <v>1</v>
      </c>
      <c r="B4" s="26"/>
      <c r="C4" s="27"/>
      <c r="D4" s="34" t="s">
        <v>28</v>
      </c>
      <c r="E4" s="35"/>
      <c r="F4" s="35"/>
      <c r="G4" s="35"/>
      <c r="H4" s="36"/>
      <c r="I4" s="37" t="s">
        <v>2</v>
      </c>
    </row>
    <row r="5" spans="1:9" ht="32.25" thickBot="1" x14ac:dyDescent="0.3">
      <c r="A5" s="28"/>
      <c r="B5" s="29"/>
      <c r="C5" s="30"/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38"/>
    </row>
    <row r="6" spans="1:9" ht="16.5" thickBot="1" x14ac:dyDescent="0.3">
      <c r="A6" s="31"/>
      <c r="B6" s="32"/>
      <c r="C6" s="33"/>
      <c r="D6" s="13">
        <v>1</v>
      </c>
      <c r="E6" s="13">
        <v>2</v>
      </c>
      <c r="F6" s="13" t="s">
        <v>8</v>
      </c>
      <c r="G6" s="13">
        <v>4</v>
      </c>
      <c r="H6" s="13">
        <v>5</v>
      </c>
      <c r="I6" s="13" t="s">
        <v>9</v>
      </c>
    </row>
    <row r="7" spans="1:9" x14ac:dyDescent="0.25">
      <c r="A7" s="2"/>
      <c r="B7" s="42"/>
      <c r="C7" s="3"/>
      <c r="D7" s="3"/>
      <c r="E7" s="3"/>
      <c r="F7" s="3"/>
      <c r="G7" s="3"/>
      <c r="H7" s="3"/>
      <c r="I7" s="3"/>
    </row>
    <row r="8" spans="1:9" x14ac:dyDescent="0.25">
      <c r="A8" s="15" t="s">
        <v>10</v>
      </c>
      <c r="B8" s="16"/>
      <c r="C8" s="14"/>
      <c r="D8" s="3"/>
      <c r="E8" s="3"/>
      <c r="F8" s="3"/>
      <c r="G8" s="3"/>
      <c r="H8" s="3"/>
      <c r="I8" s="3"/>
    </row>
    <row r="9" spans="1:9" x14ac:dyDescent="0.25">
      <c r="A9" s="12"/>
      <c r="B9" s="16" t="s">
        <v>29</v>
      </c>
      <c r="C9" s="14"/>
      <c r="D9" s="3"/>
      <c r="E9" s="3"/>
      <c r="F9" s="3"/>
      <c r="G9" s="3"/>
      <c r="H9" s="3"/>
      <c r="I9" s="3"/>
    </row>
    <row r="10" spans="1:9" x14ac:dyDescent="0.25">
      <c r="A10" s="2"/>
      <c r="B10" s="42"/>
      <c r="C10" s="3" t="s">
        <v>11</v>
      </c>
      <c r="D10" s="3"/>
      <c r="E10" s="3"/>
      <c r="F10" s="3"/>
      <c r="G10" s="3"/>
      <c r="H10" s="3"/>
      <c r="I10" s="3"/>
    </row>
    <row r="11" spans="1:9" x14ac:dyDescent="0.25">
      <c r="A11" s="2"/>
      <c r="B11" s="42"/>
      <c r="C11" s="3" t="s">
        <v>12</v>
      </c>
      <c r="D11" s="3"/>
      <c r="E11" s="3"/>
      <c r="F11" s="3"/>
      <c r="G11" s="3"/>
      <c r="H11" s="3"/>
      <c r="I11" s="3"/>
    </row>
    <row r="12" spans="1:9" x14ac:dyDescent="0.25">
      <c r="A12" s="2"/>
      <c r="B12" s="16" t="s">
        <v>13</v>
      </c>
      <c r="C12" s="14"/>
      <c r="D12" s="11">
        <f>+D13</f>
        <v>51853449</v>
      </c>
      <c r="E12" s="11">
        <f t="shared" ref="E12:I12" si="0">+E13</f>
        <v>12361373</v>
      </c>
      <c r="F12" s="11">
        <f t="shared" si="0"/>
        <v>64214822</v>
      </c>
      <c r="G12" s="11">
        <f t="shared" si="0"/>
        <v>29144511</v>
      </c>
      <c r="H12" s="11">
        <f t="shared" si="0"/>
        <v>23567424</v>
      </c>
      <c r="I12" s="11">
        <f t="shared" si="0"/>
        <v>35070311</v>
      </c>
    </row>
    <row r="13" spans="1:9" x14ac:dyDescent="0.25">
      <c r="A13" s="2"/>
      <c r="B13" s="42"/>
      <c r="C13" s="3" t="s">
        <v>14</v>
      </c>
      <c r="D13" s="8">
        <v>51853449</v>
      </c>
      <c r="E13" s="8">
        <v>12361373</v>
      </c>
      <c r="F13" s="8">
        <f>D13+E13</f>
        <v>64214822</v>
      </c>
      <c r="G13" s="8">
        <v>29144511</v>
      </c>
      <c r="H13" s="8">
        <v>23567424</v>
      </c>
      <c r="I13" s="8">
        <f>F13-G13</f>
        <v>35070311</v>
      </c>
    </row>
    <row r="14" spans="1:9" x14ac:dyDescent="0.25">
      <c r="A14" s="2"/>
      <c r="B14" s="42"/>
      <c r="C14" s="3" t="s">
        <v>15</v>
      </c>
      <c r="D14" s="3"/>
      <c r="E14" s="3"/>
      <c r="F14" s="3"/>
      <c r="G14" s="3"/>
      <c r="H14" s="3"/>
      <c r="I14" s="3"/>
    </row>
    <row r="15" spans="1:9" ht="30" x14ac:dyDescent="0.25">
      <c r="A15" s="2"/>
      <c r="B15" s="42"/>
      <c r="C15" s="3" t="s">
        <v>30</v>
      </c>
      <c r="D15" s="3"/>
      <c r="E15" s="3"/>
      <c r="F15" s="3"/>
      <c r="G15" s="3"/>
      <c r="H15" s="3"/>
      <c r="I15" s="3"/>
    </row>
    <row r="16" spans="1:9" x14ac:dyDescent="0.25">
      <c r="A16" s="2"/>
      <c r="B16" s="42"/>
      <c r="C16" s="3" t="s">
        <v>31</v>
      </c>
      <c r="D16" s="3"/>
      <c r="E16" s="3"/>
      <c r="F16" s="3"/>
      <c r="G16" s="3"/>
      <c r="H16" s="3"/>
      <c r="I16" s="3"/>
    </row>
    <row r="17" spans="1:9" x14ac:dyDescent="0.25">
      <c r="A17" s="2"/>
      <c r="B17" s="42"/>
      <c r="C17" s="3" t="s">
        <v>32</v>
      </c>
      <c r="D17" s="3"/>
      <c r="E17" s="3"/>
      <c r="F17" s="3"/>
      <c r="G17" s="3"/>
      <c r="H17" s="3"/>
      <c r="I17" s="3"/>
    </row>
    <row r="18" spans="1:9" ht="30" x14ac:dyDescent="0.25">
      <c r="A18" s="2"/>
      <c r="B18" s="42"/>
      <c r="C18" s="3" t="s">
        <v>16</v>
      </c>
      <c r="D18" s="3"/>
      <c r="E18" s="3"/>
      <c r="F18" s="3"/>
      <c r="G18" s="3"/>
      <c r="H18" s="3"/>
      <c r="I18" s="3"/>
    </row>
    <row r="19" spans="1:9" x14ac:dyDescent="0.25">
      <c r="A19" s="2"/>
      <c r="B19" s="42"/>
      <c r="C19" s="3" t="s">
        <v>17</v>
      </c>
      <c r="D19" s="3"/>
      <c r="E19" s="3"/>
      <c r="F19" s="3"/>
      <c r="G19" s="3"/>
      <c r="H19" s="3"/>
      <c r="I19" s="3"/>
    </row>
    <row r="20" spans="1:9" x14ac:dyDescent="0.25">
      <c r="A20" s="2"/>
      <c r="B20" s="42"/>
      <c r="C20" s="3" t="s">
        <v>18</v>
      </c>
      <c r="D20" s="3"/>
      <c r="E20" s="3"/>
      <c r="F20" s="3"/>
      <c r="G20" s="3"/>
      <c r="H20" s="3"/>
      <c r="I20" s="3"/>
    </row>
    <row r="21" spans="1:9" x14ac:dyDescent="0.25">
      <c r="A21" s="2"/>
      <c r="B21" s="16" t="s">
        <v>19</v>
      </c>
      <c r="C21" s="14"/>
      <c r="D21" s="3"/>
      <c r="E21" s="3"/>
      <c r="F21" s="3"/>
      <c r="G21" s="3"/>
      <c r="H21" s="3"/>
      <c r="I21" s="3"/>
    </row>
    <row r="22" spans="1:9" ht="45" x14ac:dyDescent="0.25">
      <c r="A22" s="2"/>
      <c r="B22" s="42"/>
      <c r="C22" s="3" t="s">
        <v>33</v>
      </c>
      <c r="D22" s="3"/>
      <c r="E22" s="3"/>
      <c r="F22" s="3"/>
      <c r="G22" s="3"/>
      <c r="H22" s="3"/>
      <c r="I22" s="3"/>
    </row>
    <row r="23" spans="1:9" ht="30" x14ac:dyDescent="0.25">
      <c r="A23" s="2"/>
      <c r="B23" s="42"/>
      <c r="C23" s="3" t="s">
        <v>34</v>
      </c>
      <c r="D23" s="3"/>
      <c r="E23" s="3"/>
      <c r="F23" s="3"/>
      <c r="G23" s="3"/>
      <c r="H23" s="3"/>
      <c r="I23" s="3"/>
    </row>
    <row r="24" spans="1:9" x14ac:dyDescent="0.25">
      <c r="A24" s="2"/>
      <c r="B24" s="42"/>
      <c r="C24" s="3" t="s">
        <v>35</v>
      </c>
      <c r="D24" s="3"/>
      <c r="E24" s="3"/>
      <c r="F24" s="3"/>
      <c r="G24" s="3"/>
      <c r="H24" s="3"/>
      <c r="I24" s="3"/>
    </row>
    <row r="25" spans="1:9" x14ac:dyDescent="0.25">
      <c r="A25" s="2"/>
      <c r="B25" s="16" t="s">
        <v>20</v>
      </c>
      <c r="C25" s="14"/>
      <c r="D25" s="3"/>
      <c r="E25" s="3"/>
      <c r="F25" s="3"/>
      <c r="G25" s="3"/>
      <c r="H25" s="3"/>
      <c r="I25" s="3"/>
    </row>
    <row r="26" spans="1:9" ht="30" x14ac:dyDescent="0.25">
      <c r="A26" s="2"/>
      <c r="B26" s="42"/>
      <c r="C26" s="3" t="s">
        <v>36</v>
      </c>
      <c r="D26" s="3"/>
      <c r="E26" s="3"/>
      <c r="F26" s="3"/>
      <c r="G26" s="3"/>
      <c r="H26" s="3"/>
      <c r="I26" s="3"/>
    </row>
    <row r="27" spans="1:9" x14ac:dyDescent="0.25">
      <c r="A27" s="2"/>
      <c r="B27" s="42"/>
      <c r="C27" s="3" t="s">
        <v>21</v>
      </c>
      <c r="D27" s="3"/>
      <c r="E27" s="3"/>
      <c r="F27" s="3"/>
      <c r="G27" s="3"/>
      <c r="H27" s="3"/>
      <c r="I27" s="3"/>
    </row>
    <row r="28" spans="1:9" x14ac:dyDescent="0.25">
      <c r="A28" s="2"/>
      <c r="B28" s="16" t="s">
        <v>22</v>
      </c>
      <c r="C28" s="14"/>
      <c r="D28" s="3"/>
      <c r="E28" s="3"/>
      <c r="F28" s="3"/>
      <c r="G28" s="3"/>
      <c r="H28" s="3"/>
      <c r="I28" s="3"/>
    </row>
    <row r="29" spans="1:9" x14ac:dyDescent="0.25">
      <c r="A29" s="2"/>
      <c r="B29" s="42"/>
      <c r="C29" s="3" t="s">
        <v>37</v>
      </c>
      <c r="D29" s="3"/>
      <c r="E29" s="3"/>
      <c r="F29" s="3"/>
      <c r="G29" s="3"/>
      <c r="H29" s="3"/>
      <c r="I29" s="3"/>
    </row>
    <row r="30" spans="1:9" x14ac:dyDescent="0.25">
      <c r="A30" s="2"/>
      <c r="B30" s="42"/>
      <c r="C30" s="3" t="s">
        <v>38</v>
      </c>
      <c r="D30" s="3"/>
      <c r="E30" s="3"/>
      <c r="F30" s="3"/>
      <c r="G30" s="3"/>
      <c r="H30" s="3"/>
      <c r="I30" s="3"/>
    </row>
    <row r="31" spans="1:9" ht="30" x14ac:dyDescent="0.25">
      <c r="A31" s="2"/>
      <c r="B31" s="42"/>
      <c r="C31" s="3" t="s">
        <v>39</v>
      </c>
      <c r="D31" s="3"/>
      <c r="E31" s="3"/>
      <c r="F31" s="3"/>
      <c r="G31" s="3"/>
      <c r="H31" s="3"/>
      <c r="I31" s="3"/>
    </row>
    <row r="32" spans="1:9" ht="30" x14ac:dyDescent="0.25">
      <c r="A32" s="2"/>
      <c r="B32" s="42"/>
      <c r="C32" s="3" t="s">
        <v>40</v>
      </c>
      <c r="D32" s="3"/>
      <c r="E32" s="3"/>
      <c r="F32" s="3"/>
      <c r="G32" s="3"/>
      <c r="H32" s="3"/>
      <c r="I32" s="3"/>
    </row>
    <row r="33" spans="1:9" x14ac:dyDescent="0.25">
      <c r="A33" s="2"/>
      <c r="B33" s="16" t="s">
        <v>23</v>
      </c>
      <c r="C33" s="14"/>
      <c r="D33" s="10">
        <f>+D34</f>
        <v>34161669</v>
      </c>
      <c r="E33" s="10">
        <f t="shared" ref="E33:I33" si="1">+E34</f>
        <v>312103</v>
      </c>
      <c r="F33" s="10">
        <f t="shared" si="1"/>
        <v>34473772</v>
      </c>
      <c r="G33" s="10">
        <f t="shared" si="1"/>
        <v>12033460</v>
      </c>
      <c r="H33" s="10">
        <f t="shared" si="1"/>
        <v>11495237</v>
      </c>
      <c r="I33" s="10">
        <f t="shared" si="1"/>
        <v>22440312</v>
      </c>
    </row>
    <row r="34" spans="1:9" x14ac:dyDescent="0.25">
      <c r="A34" s="2"/>
      <c r="B34" s="42"/>
      <c r="C34" s="3" t="s">
        <v>24</v>
      </c>
      <c r="D34" s="8">
        <v>34161669</v>
      </c>
      <c r="E34" s="8">
        <v>312103</v>
      </c>
      <c r="F34" s="8">
        <f>D34+E34</f>
        <v>34473772</v>
      </c>
      <c r="G34" s="8">
        <v>12033460</v>
      </c>
      <c r="H34" s="8">
        <v>11495237</v>
      </c>
      <c r="I34" s="8">
        <f>F34-G34</f>
        <v>22440312</v>
      </c>
    </row>
    <row r="35" spans="1:9" x14ac:dyDescent="0.25">
      <c r="A35" s="15" t="s">
        <v>41</v>
      </c>
      <c r="B35" s="16"/>
      <c r="C35" s="14"/>
      <c r="D35" s="3"/>
      <c r="E35" s="3"/>
      <c r="F35" s="3"/>
      <c r="G35" s="3"/>
      <c r="H35" s="3"/>
      <c r="I35" s="3"/>
    </row>
    <row r="36" spans="1:9" x14ac:dyDescent="0.25">
      <c r="A36" s="15" t="s">
        <v>25</v>
      </c>
      <c r="B36" s="16"/>
      <c r="C36" s="14"/>
      <c r="D36" s="3"/>
      <c r="E36" s="3"/>
      <c r="F36" s="3"/>
      <c r="G36" s="3"/>
      <c r="H36" s="3"/>
      <c r="I36" s="3"/>
    </row>
    <row r="37" spans="1:9" x14ac:dyDescent="0.25">
      <c r="A37" s="15" t="s">
        <v>26</v>
      </c>
      <c r="B37" s="16"/>
      <c r="C37" s="14"/>
      <c r="D37" s="3"/>
      <c r="E37" s="3"/>
      <c r="F37" s="3"/>
      <c r="G37" s="3"/>
      <c r="H37" s="3"/>
      <c r="I37" s="3"/>
    </row>
    <row r="38" spans="1:9" ht="16.5" thickBot="1" x14ac:dyDescent="0.3">
      <c r="A38" s="4"/>
      <c r="B38" s="5"/>
      <c r="C38" s="6"/>
      <c r="D38" s="6"/>
      <c r="E38" s="6"/>
      <c r="F38" s="6"/>
      <c r="G38" s="6"/>
      <c r="H38" s="6"/>
      <c r="I38" s="6"/>
    </row>
    <row r="39" spans="1:9" ht="16.5" thickBot="1" x14ac:dyDescent="0.3">
      <c r="A39" s="7"/>
      <c r="B39" s="17" t="s">
        <v>27</v>
      </c>
      <c r="C39" s="18"/>
      <c r="D39" s="9">
        <f>+D33+D12</f>
        <v>86015118</v>
      </c>
      <c r="E39" s="9">
        <f t="shared" ref="E39:I39" si="2">+E33+E12</f>
        <v>12673476</v>
      </c>
      <c r="F39" s="9">
        <f t="shared" si="2"/>
        <v>98688594</v>
      </c>
      <c r="G39" s="9">
        <f t="shared" si="2"/>
        <v>41177971</v>
      </c>
      <c r="H39" s="9">
        <f t="shared" si="2"/>
        <v>35062661</v>
      </c>
      <c r="I39" s="9">
        <f t="shared" si="2"/>
        <v>57510623</v>
      </c>
    </row>
  </sheetData>
  <mergeCells count="17">
    <mergeCell ref="B28:C28"/>
    <mergeCell ref="A1:I1"/>
    <mergeCell ref="A2:I2"/>
    <mergeCell ref="A3:I3"/>
    <mergeCell ref="A4:C6"/>
    <mergeCell ref="D4:H4"/>
    <mergeCell ref="I4:I5"/>
    <mergeCell ref="A8:C8"/>
    <mergeCell ref="B9:C9"/>
    <mergeCell ref="B12:C12"/>
    <mergeCell ref="B21:C21"/>
    <mergeCell ref="B25:C25"/>
    <mergeCell ref="B33:C33"/>
    <mergeCell ref="A35:C35"/>
    <mergeCell ref="A36:C36"/>
    <mergeCell ref="A37:C37"/>
    <mergeCell ref="B39:C39"/>
  </mergeCells>
  <pageMargins left="0.70866141732283472" right="0.70866141732283472" top="0.74803149606299213" bottom="0.74803149606299213" header="0.31496062992125984" footer="0.31496062992125984"/>
  <pageSetup scale="58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GPCP_2er_2025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2025-07-11T17:25:25Z</cp:lastPrinted>
  <dcterms:created xsi:type="dcterms:W3CDTF">2018-02-28T17:40:17Z</dcterms:created>
  <dcterms:modified xsi:type="dcterms:W3CDTF">2025-07-11T17:25:42Z</dcterms:modified>
</cp:coreProperties>
</file>